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nverband.sharepoint.com/sites/4-abt-sport/Freigegebene Dokumente/General/4041_Eurogym/2024/05_Anmeldungen/02_Anmeldungen_prov/"/>
    </mc:Choice>
  </mc:AlternateContent>
  <xr:revisionPtr revIDLastSave="215" documentId="8_{789FE7BB-8303-4955-BA72-2F7BCF30C296}" xr6:coauthVersionLast="47" xr6:coauthVersionMax="47" xr10:uidLastSave="{98D12744-CFC3-4009-BE5E-445BC551E6CC}"/>
  <bookViews>
    <workbookView xWindow="-110" yWindow="-110" windowWidth="19420" windowHeight="10420" xr2:uid="{00000000-000D-0000-FFFF-FFFF00000000}"/>
  </bookViews>
  <sheets>
    <sheet name="Prov-Registration" sheetId="1" r:id="rId1"/>
    <sheet name="Zusammenstellung" sheetId="3" r:id="rId2"/>
    <sheet name="Kontakte_Leiter" sheetId="4" r:id="rId3"/>
    <sheet name="Tabelle1" sheetId="2" r:id="rId4"/>
    <sheet name="Tabelle2" sheetId="5" r:id="rId5"/>
  </sheets>
  <definedNames>
    <definedName name="_xlnm._FilterDatabase" localSheetId="0" hidden="1">'Prov-Registration'!$A$18:$P$30</definedName>
    <definedName name="_xlnm._FilterDatabase" localSheetId="3" hidden="1">Tabelle1!#REF!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3" l="1"/>
  <c r="P8" i="3"/>
  <c r="P9" i="3"/>
  <c r="P10" i="3"/>
  <c r="P11" i="3"/>
  <c r="P12" i="3"/>
  <c r="P13" i="3"/>
  <c r="P14" i="3"/>
  <c r="P15" i="3"/>
  <c r="P16" i="3"/>
  <c r="P17" i="3"/>
  <c r="P18" i="3"/>
  <c r="P6" i="3"/>
  <c r="P5" i="3"/>
  <c r="O19" i="3"/>
  <c r="J14" i="3"/>
  <c r="K14" i="3"/>
  <c r="L14" i="3"/>
  <c r="J7" i="3"/>
  <c r="K7" i="3"/>
  <c r="L7" i="3"/>
  <c r="P19" i="3" l="1"/>
  <c r="M14" i="3"/>
  <c r="Q14" i="3" s="1"/>
  <c r="M7" i="3"/>
  <c r="Q7" i="3" s="1"/>
  <c r="J18" i="3" l="1"/>
  <c r="K18" i="3"/>
  <c r="L18" i="3"/>
  <c r="L6" i="3"/>
  <c r="L8" i="3"/>
  <c r="L9" i="3"/>
  <c r="L10" i="3"/>
  <c r="L11" i="3"/>
  <c r="L12" i="3"/>
  <c r="L13" i="3"/>
  <c r="L15" i="3"/>
  <c r="L16" i="3"/>
  <c r="L17" i="3"/>
  <c r="K6" i="3"/>
  <c r="K8" i="3"/>
  <c r="K9" i="3"/>
  <c r="K10" i="3"/>
  <c r="K11" i="3"/>
  <c r="K12" i="3"/>
  <c r="K13" i="3"/>
  <c r="K15" i="3"/>
  <c r="K16" i="3"/>
  <c r="K17" i="3"/>
  <c r="J6" i="3"/>
  <c r="J8" i="3"/>
  <c r="J9" i="3"/>
  <c r="J10" i="3"/>
  <c r="J11" i="3"/>
  <c r="J12" i="3"/>
  <c r="J13" i="3"/>
  <c r="J15" i="3"/>
  <c r="J16" i="3"/>
  <c r="J17" i="3"/>
  <c r="J5" i="3"/>
  <c r="K5" i="3"/>
  <c r="L5" i="3"/>
  <c r="M15" i="3" l="1"/>
  <c r="Q15" i="3" s="1"/>
  <c r="M18" i="3"/>
  <c r="Q18" i="3" s="1"/>
  <c r="M6" i="3"/>
  <c r="Q6" i="3" s="1"/>
  <c r="M12" i="3"/>
  <c r="Q12" i="3" s="1"/>
  <c r="M16" i="3"/>
  <c r="Q16" i="3" s="1"/>
  <c r="M8" i="3"/>
  <c r="Q8" i="3" s="1"/>
  <c r="M5" i="3"/>
  <c r="Q5" i="3" s="1"/>
  <c r="M17" i="3"/>
  <c r="Q17" i="3" s="1"/>
  <c r="M13" i="3"/>
  <c r="Q13" i="3" s="1"/>
  <c r="M11" i="3"/>
  <c r="Q11" i="3" s="1"/>
  <c r="M9" i="3"/>
  <c r="Q9" i="3" s="1"/>
  <c r="M10" i="3"/>
  <c r="Q10" i="3" s="1"/>
  <c r="M19" i="3" l="1"/>
  <c r="M21" i="3" s="1"/>
</calcChain>
</file>

<file path=xl/sharedStrings.xml><?xml version="1.0" encoding="utf-8"?>
<sst xmlns="http://schemas.openxmlformats.org/spreadsheetml/2006/main" count="59" uniqueCount="57">
  <si>
    <t>Contact person e-mail address</t>
  </si>
  <si>
    <t>Yes</t>
  </si>
  <si>
    <t>No</t>
  </si>
  <si>
    <t>SUI1</t>
  </si>
  <si>
    <t>SUI2</t>
  </si>
  <si>
    <t>SUI3</t>
  </si>
  <si>
    <t>SUI4</t>
  </si>
  <si>
    <t>SUI5</t>
  </si>
  <si>
    <t>SUI7</t>
  </si>
  <si>
    <t>SUI8</t>
  </si>
  <si>
    <t>SUI9</t>
  </si>
  <si>
    <t>SUI11</t>
  </si>
  <si>
    <t>SUI12</t>
  </si>
  <si>
    <t>Anzahl EGFL</t>
  </si>
  <si>
    <t>Kosten p.P.</t>
  </si>
  <si>
    <t>Anzhal Eurogym</t>
  </si>
  <si>
    <t>Anzahl
EGFL+Eurogym</t>
  </si>
  <si>
    <t>Total
EGFL</t>
  </si>
  <si>
    <t>Total 
Eurogym</t>
  </si>
  <si>
    <t>Total
EGFL+Eurogym</t>
  </si>
  <si>
    <t>Zwischentotal</t>
  </si>
  <si>
    <t>Zusatzbestellungen</t>
  </si>
  <si>
    <t>Getu U17</t>
  </si>
  <si>
    <t>Total</t>
  </si>
  <si>
    <t>./.</t>
  </si>
  <si>
    <t>Groupe name</t>
  </si>
  <si>
    <t>Contact person first name</t>
  </si>
  <si>
    <t>Contact person last name</t>
  </si>
  <si>
    <t>Contact person phone number</t>
  </si>
  <si>
    <t>Number of participants with disabilities</t>
  </si>
  <si>
    <t>Number of wheelchair users</t>
  </si>
  <si>
    <t>School accomonation Yes / No (incl.)</t>
  </si>
  <si>
    <t>Hotel accomodation Yes/No (extra costs)</t>
  </si>
  <si>
    <t>Total number of participants in Hotel</t>
  </si>
  <si>
    <t>Number of single rooms</t>
  </si>
  <si>
    <t>Number of double rooms</t>
  </si>
  <si>
    <t>Number of triple rooms</t>
  </si>
  <si>
    <t xml:space="preserve">Provisional registration </t>
  </si>
  <si>
    <t>Beitrag H. Bächi
5000:TN=</t>
  </si>
  <si>
    <t xml:space="preserve">Eurogym / EGFL 2024 </t>
  </si>
  <si>
    <t>Group name</t>
  </si>
  <si>
    <t xml:space="preserve">Group code </t>
  </si>
  <si>
    <t>SUI6</t>
  </si>
  <si>
    <t>SUI10</t>
  </si>
  <si>
    <t>SUI13</t>
  </si>
  <si>
    <t>SUI14</t>
  </si>
  <si>
    <t xml:space="preserve">FSG Switzerland </t>
  </si>
  <si>
    <t>./. Invoice Deposit</t>
  </si>
  <si>
    <t xml:space="preserve">FSG Remaining amount until </t>
  </si>
  <si>
    <r>
      <t xml:space="preserve">Number of participants </t>
    </r>
    <r>
      <rPr>
        <b/>
        <sz val="10"/>
        <color rgb="FFFF0000"/>
        <rFont val="Arial"/>
        <family val="2"/>
      </rPr>
      <t>only Eurogym</t>
    </r>
  </si>
  <si>
    <r>
      <t xml:space="preserve">Number of participants </t>
    </r>
    <r>
      <rPr>
        <b/>
        <sz val="10"/>
        <color rgb="FFFF0000"/>
        <rFont val="Arial"/>
        <family val="2"/>
      </rPr>
      <t>only EGFL</t>
    </r>
  </si>
  <si>
    <r>
      <t xml:space="preserve">Number of participants </t>
    </r>
    <r>
      <rPr>
        <b/>
        <sz val="10"/>
        <color rgb="FFFF0000"/>
        <rFont val="Arial"/>
        <family val="2"/>
      </rPr>
      <t>both events</t>
    </r>
  </si>
  <si>
    <t>Eurogym and European Gym for Life Challenge, 11.-19.07.2024, Bodo (NOR)</t>
  </si>
  <si>
    <t>• send by email preferably by 08.11.2023 and at the latest by 12.11.2023 to: eurogym@stv-fsg.ch</t>
  </si>
  <si>
    <t xml:space="preserve">• for information: the payment of deposit, 10% of the participation card, is non-refundable </t>
  </si>
  <si>
    <t>• the payment on deposit for all groups is made by the Swiss Gymnastics Federation until 13.12.2023</t>
  </si>
  <si>
    <t>• number of participants: incl. coach, assistant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</si>
</sst>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color theme="9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b/>
      <sz val="10"/>
      <color rgb="FF00B0F0"/>
      <name val="Arial"/>
      <family val="2"/>
    </font>
    <font>
      <u/>
      <sz val="10"/>
      <color rgb="FF0563C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333333"/>
      <name val="Arial"/>
      <family val="2"/>
    </font>
    <font>
      <b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4" fillId="0" borderId="0"/>
  </cellStyleXfs>
  <cellXfs count="33">
    <xf numFmtId="0" fontId="0" fillId="0" borderId="0" xfId="0"/>
    <xf numFmtId="0" fontId="0" fillId="0" borderId="10" xfId="0" applyBorder="1"/>
    <xf numFmtId="0" fontId="14" fillId="0" borderId="10" xfId="0" applyFont="1" applyBorder="1"/>
    <xf numFmtId="2" fontId="0" fillId="0" borderId="10" xfId="0" applyNumberFormat="1" applyBorder="1"/>
    <xf numFmtId="0" fontId="0" fillId="33" borderId="10" xfId="0" applyFill="1" applyBorder="1"/>
    <xf numFmtId="2" fontId="0" fillId="33" borderId="10" xfId="0" applyNumberFormat="1" applyFill="1" applyBorder="1"/>
    <xf numFmtId="0" fontId="0" fillId="34" borderId="10" xfId="0" applyFill="1" applyBorder="1"/>
    <xf numFmtId="2" fontId="0" fillId="34" borderId="10" xfId="0" applyNumberFormat="1" applyFill="1" applyBorder="1"/>
    <xf numFmtId="2" fontId="0" fillId="0" borderId="0" xfId="0" applyNumberFormat="1"/>
    <xf numFmtId="0" fontId="0" fillId="0" borderId="11" xfId="0" applyBorder="1"/>
    <xf numFmtId="0" fontId="0" fillId="33" borderId="11" xfId="0" applyFill="1" applyBorder="1"/>
    <xf numFmtId="0" fontId="0" fillId="34" borderId="11" xfId="0" applyFill="1" applyBorder="1"/>
    <xf numFmtId="0" fontId="16" fillId="0" borderId="0" xfId="0" applyFont="1"/>
    <xf numFmtId="2" fontId="16" fillId="0" borderId="0" xfId="0" applyNumberFormat="1" applyFont="1"/>
    <xf numFmtId="2" fontId="19" fillId="0" borderId="10" xfId="0" applyNumberFormat="1" applyFont="1" applyBorder="1"/>
    <xf numFmtId="2" fontId="20" fillId="0" borderId="10" xfId="0" applyNumberFormat="1" applyFont="1" applyBorder="1"/>
    <xf numFmtId="0" fontId="0" fillId="34" borderId="11" xfId="0" applyFill="1" applyBorder="1" applyAlignment="1">
      <alignment wrapText="1"/>
    </xf>
    <xf numFmtId="0" fontId="0" fillId="33" borderId="11" xfId="0" applyFill="1" applyBorder="1" applyAlignment="1">
      <alignment wrapText="1"/>
    </xf>
    <xf numFmtId="0" fontId="0" fillId="0" borderId="11" xfId="0" applyBorder="1" applyAlignment="1">
      <alignment wrapText="1"/>
    </xf>
    <xf numFmtId="0" fontId="16" fillId="0" borderId="12" xfId="0" applyFont="1" applyBorder="1"/>
    <xf numFmtId="0" fontId="16" fillId="0" borderId="13" xfId="0" applyFont="1" applyBorder="1"/>
    <xf numFmtId="2" fontId="21" fillId="0" borderId="0" xfId="0" applyNumberFormat="1" applyFont="1"/>
    <xf numFmtId="2" fontId="22" fillId="0" borderId="0" xfId="0" applyNumberFormat="1" applyFont="1"/>
    <xf numFmtId="0" fontId="20" fillId="0" borderId="10" xfId="0" applyFont="1" applyBorder="1"/>
    <xf numFmtId="0" fontId="23" fillId="0" borderId="0" xfId="42" applyFont="1" applyFill="1" applyBorder="1"/>
    <xf numFmtId="0" fontId="20" fillId="0" borderId="10" xfId="42" applyFont="1" applyBorder="1"/>
    <xf numFmtId="0" fontId="20" fillId="0" borderId="10" xfId="0" applyFont="1" applyBorder="1" applyAlignment="1">
      <alignment wrapText="1"/>
    </xf>
    <xf numFmtId="1" fontId="20" fillId="0" borderId="10" xfId="0" applyNumberFormat="1" applyFont="1" applyBorder="1"/>
    <xf numFmtId="1" fontId="20" fillId="0" borderId="0" xfId="0" applyNumberFormat="1" applyFont="1"/>
    <xf numFmtId="0" fontId="25" fillId="0" borderId="12" xfId="0" applyFont="1" applyBorder="1"/>
    <xf numFmtId="0" fontId="16" fillId="0" borderId="10" xfId="0" applyFont="1" applyBorder="1"/>
    <xf numFmtId="0" fontId="28" fillId="0" borderId="10" xfId="0" applyFont="1" applyBorder="1"/>
    <xf numFmtId="0" fontId="29" fillId="0" borderId="0" xfId="0" applyFont="1"/>
  </cellXfs>
  <cellStyles count="4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3" xr:uid="{71418524-5CFC-4B9C-B218-B8A2C657DA7A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57151</xdr:colOff>
      <xdr:row>10</xdr:row>
      <xdr:rowOff>1</xdr:rowOff>
    </xdr:from>
    <xdr:to>
      <xdr:col>3</xdr:col>
      <xdr:colOff>1762126</xdr:colOff>
      <xdr:row>14</xdr:row>
      <xdr:rowOff>140564</xdr:rowOff>
    </xdr:to>
    <xdr:pic>
      <xdr:nvPicPr>
        <xdr:cNvPr id="2" name="Grafik 1" descr="Eurogym and European Gym for Life Challenge 2024">
          <a:extLst>
            <a:ext uri="{FF2B5EF4-FFF2-40B4-BE49-F238E27FC236}">
              <a16:creationId xmlns:a16="http://schemas.microsoft.com/office/drawing/2014/main" id="{90F48102-8382-8396-BED4-3FFCCF5C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6" y="1657351"/>
          <a:ext cx="1704975" cy="78826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473075</xdr:colOff>
      <xdr:row>2</xdr:row>
      <xdr:rowOff>9524</xdr:rowOff>
    </xdr:from>
    <xdr:to>
      <xdr:col>3</xdr:col>
      <xdr:colOff>1549400</xdr:colOff>
      <xdr:row>8</xdr:row>
      <xdr:rowOff>67755</xdr:rowOff>
    </xdr:to>
    <xdr:pic>
      <xdr:nvPicPr>
        <xdr:cNvPr id="3" name="Grafik 7" descr="Ein Bild, das Schrift, rot, Karminrot, Grafiken enthält.&#10;&#10;Automatisch generierte Beschreibung">
          <a:extLst>
            <a:ext uri="{FF2B5EF4-FFF2-40B4-BE49-F238E27FC236}">
              <a16:creationId xmlns:a16="http://schemas.microsoft.com/office/drawing/2014/main" id="{D7A4CB46-1080-2000-CF30-F3FECF678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333374"/>
          <a:ext cx="1076325" cy="1067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0"/>
  <sheetViews>
    <sheetView tabSelected="1" zoomScaleNormal="100" workbookViewId="0">
      <selection activeCell="A34" sqref="A34"/>
    </sheetView>
  </sheetViews>
  <sheetFormatPr baseColWidth="10" defaultColWidth="11.453125" defaultRowHeight="12.5" x14ac:dyDescent="0.25"/>
  <cols>
    <col min="1" max="1" width="38.26953125" bestFit="1" customWidth="1"/>
    <col min="2" max="2" width="27.453125" customWidth="1"/>
    <col min="3" max="3" width="24.453125" customWidth="1"/>
    <col min="4" max="4" width="27.54296875" customWidth="1"/>
    <col min="5" max="5" width="28" customWidth="1"/>
    <col min="6" max="6" width="33.26953125" bestFit="1" customWidth="1"/>
    <col min="7" max="7" width="31.7265625" bestFit="1" customWidth="1"/>
    <col min="8" max="8" width="32.26953125" bestFit="1" customWidth="1"/>
    <col min="9" max="9" width="35.26953125" bestFit="1" customWidth="1"/>
    <col min="10" max="10" width="25.6328125" bestFit="1" customWidth="1"/>
    <col min="11" max="11" width="33.81640625" customWidth="1"/>
    <col min="12" max="12" width="37.81640625" bestFit="1" customWidth="1"/>
    <col min="13" max="13" width="33.08984375" customWidth="1"/>
    <col min="14" max="14" width="23.453125" customWidth="1"/>
    <col min="15" max="15" width="22.54296875" customWidth="1"/>
    <col min="16" max="16" width="20.81640625" customWidth="1"/>
  </cols>
  <sheetData>
    <row r="3" spans="1:1" ht="15.5" x14ac:dyDescent="0.35">
      <c r="A3" s="32" t="s">
        <v>52</v>
      </c>
    </row>
    <row r="5" spans="1:1" ht="13" x14ac:dyDescent="0.3">
      <c r="A5" s="12" t="s">
        <v>37</v>
      </c>
    </row>
    <row r="6" spans="1:1" x14ac:dyDescent="0.25">
      <c r="A6" t="s">
        <v>53</v>
      </c>
    </row>
    <row r="7" spans="1:1" x14ac:dyDescent="0.25">
      <c r="A7" t="s">
        <v>56</v>
      </c>
    </row>
    <row r="8" spans="1:1" x14ac:dyDescent="0.25">
      <c r="A8" t="s">
        <v>55</v>
      </c>
    </row>
    <row r="9" spans="1:1" x14ac:dyDescent="0.25">
      <c r="A9" t="s">
        <v>54</v>
      </c>
    </row>
    <row r="18" spans="1:16" s="12" customFormat="1" ht="13" x14ac:dyDescent="0.3">
      <c r="A18" s="30" t="s">
        <v>25</v>
      </c>
      <c r="B18" s="30" t="s">
        <v>26</v>
      </c>
      <c r="C18" s="30" t="s">
        <v>27</v>
      </c>
      <c r="D18" s="30" t="s">
        <v>0</v>
      </c>
      <c r="E18" s="30" t="s">
        <v>28</v>
      </c>
      <c r="F18" s="30" t="s">
        <v>49</v>
      </c>
      <c r="G18" s="30" t="s">
        <v>50</v>
      </c>
      <c r="H18" s="30" t="s">
        <v>51</v>
      </c>
      <c r="I18" s="31" t="s">
        <v>29</v>
      </c>
      <c r="J18" s="31" t="s">
        <v>30</v>
      </c>
      <c r="K18" s="31" t="s">
        <v>31</v>
      </c>
      <c r="L18" s="31" t="s">
        <v>32</v>
      </c>
      <c r="M18" s="31" t="s">
        <v>33</v>
      </c>
      <c r="N18" s="31" t="s">
        <v>34</v>
      </c>
      <c r="O18" s="31" t="s">
        <v>35</v>
      </c>
      <c r="P18" s="31" t="s">
        <v>36</v>
      </c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pageMargins left="0.39370078740157483" right="0.39370078740157483" top="0.78740157480314965" bottom="0.78740157480314965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A6027D-BD8E-4BFA-9E76-6173B75E610F}">
          <x14:formula1>
            <xm:f>Tabelle2!$A$1:$A$2</xm:f>
          </x14:formula1>
          <xm:sqref>M19:M30 K19:L30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BDB22-F841-4458-8868-2E31460544EF}">
  <dimension ref="A1:Q22"/>
  <sheetViews>
    <sheetView workbookViewId="0">
      <selection activeCell="C30" sqref="C30"/>
    </sheetView>
  </sheetViews>
  <sheetFormatPr baseColWidth="10" defaultColWidth="11.453125" defaultRowHeight="12.5" x14ac:dyDescent="0.25"/>
  <cols>
    <col min="1" max="1" width="21.7265625" customWidth="1"/>
    <col min="2" max="2" width="20.26953125" bestFit="1" customWidth="1"/>
    <col min="3" max="3" width="16.453125" bestFit="1" customWidth="1"/>
    <col min="4" max="4" width="16.453125" customWidth="1"/>
    <col min="5" max="5" width="14.1796875" bestFit="1" customWidth="1"/>
    <col min="6" max="6" width="14.26953125" bestFit="1" customWidth="1"/>
    <col min="8" max="9" width="14.1796875" bestFit="1" customWidth="1"/>
    <col min="10" max="10" width="7.54296875" bestFit="1" customWidth="1"/>
    <col min="11" max="11" width="8.26953125" bestFit="1" customWidth="1"/>
    <col min="12" max="12" width="14.1796875" bestFit="1" customWidth="1"/>
    <col min="13" max="13" width="12" bestFit="1" customWidth="1"/>
    <col min="14" max="14" width="16.26953125" bestFit="1" customWidth="1"/>
    <col min="15" max="17" width="12" customWidth="1"/>
    <col min="18" max="18" width="15.26953125" customWidth="1"/>
    <col min="19" max="19" width="12.26953125" bestFit="1" customWidth="1"/>
    <col min="20" max="20" width="16.1796875" bestFit="1" customWidth="1"/>
  </cols>
  <sheetData>
    <row r="1" spans="1:17" ht="13" x14ac:dyDescent="0.3">
      <c r="A1" s="12" t="s">
        <v>39</v>
      </c>
    </row>
    <row r="4" spans="1:17" ht="37.5" x14ac:dyDescent="0.25">
      <c r="A4" s="9" t="s">
        <v>40</v>
      </c>
      <c r="B4" s="9" t="s">
        <v>41</v>
      </c>
      <c r="C4" s="9"/>
      <c r="D4" s="10" t="s">
        <v>13</v>
      </c>
      <c r="E4" s="10" t="s">
        <v>14</v>
      </c>
      <c r="F4" s="9" t="s">
        <v>15</v>
      </c>
      <c r="G4" s="9" t="s">
        <v>14</v>
      </c>
      <c r="H4" s="16" t="s">
        <v>16</v>
      </c>
      <c r="I4" s="11" t="s">
        <v>14</v>
      </c>
      <c r="J4" s="17" t="s">
        <v>17</v>
      </c>
      <c r="K4" s="18" t="s">
        <v>18</v>
      </c>
      <c r="L4" s="16" t="s">
        <v>19</v>
      </c>
      <c r="M4" s="9" t="s">
        <v>20</v>
      </c>
      <c r="N4" s="9" t="s">
        <v>21</v>
      </c>
      <c r="O4" s="23" t="s">
        <v>22</v>
      </c>
      <c r="P4" s="26" t="s">
        <v>38</v>
      </c>
      <c r="Q4" s="26" t="s">
        <v>23</v>
      </c>
    </row>
    <row r="5" spans="1:17" x14ac:dyDescent="0.25">
      <c r="A5" s="1"/>
      <c r="B5" s="25" t="s">
        <v>3</v>
      </c>
      <c r="C5" s="1"/>
      <c r="D5" s="4">
        <v>0</v>
      </c>
      <c r="E5" s="5">
        <v>160</v>
      </c>
      <c r="F5" s="1">
        <v>0</v>
      </c>
      <c r="G5" s="3">
        <v>310</v>
      </c>
      <c r="H5" s="6">
        <v>0</v>
      </c>
      <c r="I5" s="7">
        <v>410</v>
      </c>
      <c r="J5" s="5">
        <f t="shared" ref="J5:J17" si="0">D5*E5</f>
        <v>0</v>
      </c>
      <c r="K5" s="3">
        <f t="shared" ref="K5:K17" si="1">F5*G5</f>
        <v>0</v>
      </c>
      <c r="L5" s="7">
        <f t="shared" ref="L5:L17" si="2">H5*I5</f>
        <v>0</v>
      </c>
      <c r="M5" s="14">
        <f>J5+K5+L5</f>
        <v>0</v>
      </c>
      <c r="N5" s="15">
        <v>0</v>
      </c>
      <c r="O5" s="27">
        <v>0</v>
      </c>
      <c r="P5" s="15">
        <f>O5*30</f>
        <v>0</v>
      </c>
      <c r="Q5" s="15">
        <f>M5+N5-P5</f>
        <v>0</v>
      </c>
    </row>
    <row r="6" spans="1:17" x14ac:dyDescent="0.25">
      <c r="A6" s="1"/>
      <c r="B6" s="25" t="s">
        <v>4</v>
      </c>
      <c r="C6" s="1"/>
      <c r="D6" s="4">
        <v>0</v>
      </c>
      <c r="E6" s="5">
        <v>160</v>
      </c>
      <c r="F6" s="1">
        <v>0</v>
      </c>
      <c r="G6" s="3">
        <v>310</v>
      </c>
      <c r="H6" s="6">
        <v>0</v>
      </c>
      <c r="I6" s="7">
        <v>410</v>
      </c>
      <c r="J6" s="5">
        <f t="shared" si="0"/>
        <v>0</v>
      </c>
      <c r="K6" s="3">
        <f t="shared" si="1"/>
        <v>0</v>
      </c>
      <c r="L6" s="7">
        <f t="shared" si="2"/>
        <v>0</v>
      </c>
      <c r="M6" s="15">
        <f t="shared" ref="M6:M17" si="3">J6+K6+L6</f>
        <v>0</v>
      </c>
      <c r="N6" s="15">
        <v>0</v>
      </c>
      <c r="O6" s="27">
        <v>0</v>
      </c>
      <c r="P6" s="15">
        <f>O6*30</f>
        <v>0</v>
      </c>
      <c r="Q6" s="15">
        <f>M6+N6-P6</f>
        <v>0</v>
      </c>
    </row>
    <row r="7" spans="1:17" x14ac:dyDescent="0.25">
      <c r="A7" s="1"/>
      <c r="B7" s="25" t="s">
        <v>5</v>
      </c>
      <c r="C7" s="1"/>
      <c r="D7" s="4">
        <v>0</v>
      </c>
      <c r="E7" s="5">
        <v>160</v>
      </c>
      <c r="F7" s="1">
        <v>0</v>
      </c>
      <c r="G7" s="3">
        <v>310</v>
      </c>
      <c r="H7" s="6">
        <v>0</v>
      </c>
      <c r="I7" s="7">
        <v>410</v>
      </c>
      <c r="J7" s="5">
        <f t="shared" ref="J7" si="4">D7*E7</f>
        <v>0</v>
      </c>
      <c r="K7" s="3">
        <f t="shared" ref="K7" si="5">F7*G7</f>
        <v>0</v>
      </c>
      <c r="L7" s="7">
        <f t="shared" ref="L7" si="6">H7*I7</f>
        <v>0</v>
      </c>
      <c r="M7" s="15">
        <f t="shared" ref="M7" si="7">J7+K7+L7</f>
        <v>0</v>
      </c>
      <c r="N7" s="15">
        <v>0</v>
      </c>
      <c r="O7" s="27">
        <v>0</v>
      </c>
      <c r="P7" s="15">
        <f t="shared" ref="P7:P18" si="8">O7*30</f>
        <v>0</v>
      </c>
      <c r="Q7" s="15">
        <f t="shared" ref="Q7:Q18" si="9">M7+N7-P7</f>
        <v>0</v>
      </c>
    </row>
    <row r="8" spans="1:17" x14ac:dyDescent="0.25">
      <c r="A8" s="1"/>
      <c r="B8" s="25" t="s">
        <v>6</v>
      </c>
      <c r="C8" s="1"/>
      <c r="D8" s="4">
        <v>0</v>
      </c>
      <c r="E8" s="5">
        <v>160</v>
      </c>
      <c r="F8" s="1">
        <v>0</v>
      </c>
      <c r="G8" s="3">
        <v>310</v>
      </c>
      <c r="H8" s="6">
        <v>0</v>
      </c>
      <c r="I8" s="7">
        <v>410</v>
      </c>
      <c r="J8" s="5">
        <f t="shared" si="0"/>
        <v>0</v>
      </c>
      <c r="K8" s="3">
        <f t="shared" si="1"/>
        <v>0</v>
      </c>
      <c r="L8" s="7">
        <f t="shared" si="2"/>
        <v>0</v>
      </c>
      <c r="M8" s="14">
        <f t="shared" si="3"/>
        <v>0</v>
      </c>
      <c r="N8" s="15">
        <v>0</v>
      </c>
      <c r="O8" s="27">
        <v>0</v>
      </c>
      <c r="P8" s="15">
        <f t="shared" si="8"/>
        <v>0</v>
      </c>
      <c r="Q8" s="15">
        <f t="shared" si="9"/>
        <v>0</v>
      </c>
    </row>
    <row r="9" spans="1:17" x14ac:dyDescent="0.25">
      <c r="A9" s="1"/>
      <c r="B9" s="25" t="s">
        <v>7</v>
      </c>
      <c r="C9" s="1"/>
      <c r="D9" s="4">
        <v>0</v>
      </c>
      <c r="E9" s="5">
        <v>160</v>
      </c>
      <c r="F9" s="1">
        <v>0</v>
      </c>
      <c r="G9" s="3">
        <v>310</v>
      </c>
      <c r="H9" s="6">
        <v>0</v>
      </c>
      <c r="I9" s="7">
        <v>410</v>
      </c>
      <c r="J9" s="5">
        <f t="shared" si="0"/>
        <v>0</v>
      </c>
      <c r="K9" s="3">
        <f t="shared" si="1"/>
        <v>0</v>
      </c>
      <c r="L9" s="7">
        <f t="shared" si="2"/>
        <v>0</v>
      </c>
      <c r="M9" s="15">
        <f t="shared" si="3"/>
        <v>0</v>
      </c>
      <c r="N9" s="15">
        <v>0</v>
      </c>
      <c r="O9" s="27">
        <v>0</v>
      </c>
      <c r="P9" s="15">
        <f t="shared" si="8"/>
        <v>0</v>
      </c>
      <c r="Q9" s="15">
        <f t="shared" si="9"/>
        <v>0</v>
      </c>
    </row>
    <row r="10" spans="1:17" x14ac:dyDescent="0.25">
      <c r="A10" s="1"/>
      <c r="B10" s="25" t="s">
        <v>42</v>
      </c>
      <c r="C10" s="1"/>
      <c r="D10" s="4">
        <v>0</v>
      </c>
      <c r="E10" s="5">
        <v>160</v>
      </c>
      <c r="F10" s="1">
        <v>0</v>
      </c>
      <c r="G10" s="3">
        <v>310</v>
      </c>
      <c r="H10" s="6">
        <v>0</v>
      </c>
      <c r="I10" s="7">
        <v>410</v>
      </c>
      <c r="J10" s="5">
        <f t="shared" si="0"/>
        <v>0</v>
      </c>
      <c r="K10" s="3">
        <f t="shared" si="1"/>
        <v>0</v>
      </c>
      <c r="L10" s="7">
        <f t="shared" si="2"/>
        <v>0</v>
      </c>
      <c r="M10" s="15">
        <f t="shared" si="3"/>
        <v>0</v>
      </c>
      <c r="N10" s="15">
        <v>0</v>
      </c>
      <c r="O10" s="27">
        <v>0</v>
      </c>
      <c r="P10" s="15">
        <f t="shared" si="8"/>
        <v>0</v>
      </c>
      <c r="Q10" s="15">
        <f t="shared" si="9"/>
        <v>0</v>
      </c>
    </row>
    <row r="11" spans="1:17" x14ac:dyDescent="0.25">
      <c r="A11" s="1"/>
      <c r="B11" s="25" t="s">
        <v>8</v>
      </c>
      <c r="C11" s="1"/>
      <c r="D11" s="4">
        <v>0</v>
      </c>
      <c r="E11" s="5">
        <v>160</v>
      </c>
      <c r="F11" s="1">
        <v>0</v>
      </c>
      <c r="G11" s="3">
        <v>310</v>
      </c>
      <c r="H11" s="6">
        <v>0</v>
      </c>
      <c r="I11" s="7">
        <v>410</v>
      </c>
      <c r="J11" s="5">
        <f t="shared" si="0"/>
        <v>0</v>
      </c>
      <c r="K11" s="3">
        <f t="shared" si="1"/>
        <v>0</v>
      </c>
      <c r="L11" s="7">
        <f t="shared" si="2"/>
        <v>0</v>
      </c>
      <c r="M11" s="15">
        <f t="shared" si="3"/>
        <v>0</v>
      </c>
      <c r="N11" s="15">
        <v>0</v>
      </c>
      <c r="O11" s="27">
        <v>0</v>
      </c>
      <c r="P11" s="15">
        <f t="shared" si="8"/>
        <v>0</v>
      </c>
      <c r="Q11" s="15">
        <f t="shared" si="9"/>
        <v>0</v>
      </c>
    </row>
    <row r="12" spans="1:17" x14ac:dyDescent="0.25">
      <c r="A12" s="1"/>
      <c r="B12" s="25" t="s">
        <v>9</v>
      </c>
      <c r="C12" s="1"/>
      <c r="D12" s="4">
        <v>0</v>
      </c>
      <c r="E12" s="5">
        <v>160</v>
      </c>
      <c r="F12" s="1">
        <v>0</v>
      </c>
      <c r="G12" s="3">
        <v>310</v>
      </c>
      <c r="H12" s="6">
        <v>0</v>
      </c>
      <c r="I12" s="7">
        <v>410</v>
      </c>
      <c r="J12" s="5">
        <f t="shared" si="0"/>
        <v>0</v>
      </c>
      <c r="K12" s="3">
        <f t="shared" si="1"/>
        <v>0</v>
      </c>
      <c r="L12" s="7">
        <f t="shared" si="2"/>
        <v>0</v>
      </c>
      <c r="M12" s="15">
        <f t="shared" si="3"/>
        <v>0</v>
      </c>
      <c r="N12" s="15">
        <v>0</v>
      </c>
      <c r="O12" s="27">
        <v>0</v>
      </c>
      <c r="P12" s="15">
        <f t="shared" si="8"/>
        <v>0</v>
      </c>
      <c r="Q12" s="15">
        <f t="shared" si="9"/>
        <v>0</v>
      </c>
    </row>
    <row r="13" spans="1:17" x14ac:dyDescent="0.25">
      <c r="A13" s="1"/>
      <c r="B13" s="25" t="s">
        <v>10</v>
      </c>
      <c r="C13" s="1"/>
      <c r="D13" s="4">
        <v>0</v>
      </c>
      <c r="E13" s="5">
        <v>160</v>
      </c>
      <c r="F13" s="1">
        <v>0</v>
      </c>
      <c r="G13" s="3">
        <v>310</v>
      </c>
      <c r="H13" s="6">
        <v>0</v>
      </c>
      <c r="I13" s="7">
        <v>410</v>
      </c>
      <c r="J13" s="5">
        <f t="shared" si="0"/>
        <v>0</v>
      </c>
      <c r="K13" s="3">
        <f t="shared" si="1"/>
        <v>0</v>
      </c>
      <c r="L13" s="7">
        <f t="shared" si="2"/>
        <v>0</v>
      </c>
      <c r="M13" s="15">
        <f t="shared" si="3"/>
        <v>0</v>
      </c>
      <c r="N13" s="15">
        <v>0</v>
      </c>
      <c r="O13" s="27">
        <v>0</v>
      </c>
      <c r="P13" s="15">
        <f t="shared" si="8"/>
        <v>0</v>
      </c>
      <c r="Q13" s="15">
        <f t="shared" si="9"/>
        <v>0</v>
      </c>
    </row>
    <row r="14" spans="1:17" x14ac:dyDescent="0.25">
      <c r="A14" s="1"/>
      <c r="B14" s="25" t="s">
        <v>43</v>
      </c>
      <c r="C14" s="1"/>
      <c r="D14" s="4">
        <v>0</v>
      </c>
      <c r="E14" s="5">
        <v>160</v>
      </c>
      <c r="F14" s="1">
        <v>0</v>
      </c>
      <c r="G14" s="3">
        <v>310</v>
      </c>
      <c r="H14" s="6">
        <v>0</v>
      </c>
      <c r="I14" s="7">
        <v>410</v>
      </c>
      <c r="J14" s="5">
        <f t="shared" ref="J14" si="10">D14*E14</f>
        <v>0</v>
      </c>
      <c r="K14" s="3">
        <f t="shared" ref="K14" si="11">F14*G14</f>
        <v>0</v>
      </c>
      <c r="L14" s="7">
        <f t="shared" ref="L14" si="12">H14*I14</f>
        <v>0</v>
      </c>
      <c r="M14" s="15">
        <f t="shared" ref="M14" si="13">J14+K14+L14</f>
        <v>0</v>
      </c>
      <c r="N14" s="15">
        <v>0</v>
      </c>
      <c r="O14" s="27">
        <v>0</v>
      </c>
      <c r="P14" s="15">
        <f t="shared" si="8"/>
        <v>0</v>
      </c>
      <c r="Q14" s="15">
        <f t="shared" si="9"/>
        <v>0</v>
      </c>
    </row>
    <row r="15" spans="1:17" x14ac:dyDescent="0.25">
      <c r="A15" s="2"/>
      <c r="B15" s="25" t="s">
        <v>11</v>
      </c>
      <c r="C15" s="1"/>
      <c r="D15" s="4">
        <v>0</v>
      </c>
      <c r="E15" s="5">
        <v>160</v>
      </c>
      <c r="F15" s="1">
        <v>0</v>
      </c>
      <c r="G15" s="3">
        <v>310</v>
      </c>
      <c r="H15" s="6">
        <v>0</v>
      </c>
      <c r="I15" s="7">
        <v>410</v>
      </c>
      <c r="J15" s="5">
        <f t="shared" si="0"/>
        <v>0</v>
      </c>
      <c r="K15" s="3">
        <f t="shared" si="1"/>
        <v>0</v>
      </c>
      <c r="L15" s="7">
        <f t="shared" si="2"/>
        <v>0</v>
      </c>
      <c r="M15" s="3">
        <f t="shared" si="3"/>
        <v>0</v>
      </c>
      <c r="N15" s="15">
        <v>0</v>
      </c>
      <c r="O15" s="27">
        <v>0</v>
      </c>
      <c r="P15" s="15">
        <f t="shared" si="8"/>
        <v>0</v>
      </c>
      <c r="Q15" s="15">
        <f t="shared" si="9"/>
        <v>0</v>
      </c>
    </row>
    <row r="16" spans="1:17" x14ac:dyDescent="0.25">
      <c r="A16" s="1"/>
      <c r="B16" s="25" t="s">
        <v>12</v>
      </c>
      <c r="C16" s="1"/>
      <c r="D16" s="4">
        <v>0</v>
      </c>
      <c r="E16" s="5">
        <v>160</v>
      </c>
      <c r="F16" s="1">
        <v>0</v>
      </c>
      <c r="G16" s="3">
        <v>310</v>
      </c>
      <c r="H16" s="6">
        <v>0</v>
      </c>
      <c r="I16" s="7">
        <v>410</v>
      </c>
      <c r="J16" s="5">
        <f t="shared" si="0"/>
        <v>0</v>
      </c>
      <c r="K16" s="3">
        <f t="shared" si="1"/>
        <v>0</v>
      </c>
      <c r="L16" s="7">
        <f t="shared" si="2"/>
        <v>0</v>
      </c>
      <c r="M16" s="14">
        <f t="shared" si="3"/>
        <v>0</v>
      </c>
      <c r="N16" s="15">
        <v>0</v>
      </c>
      <c r="O16" s="27">
        <v>0</v>
      </c>
      <c r="P16" s="15">
        <f t="shared" si="8"/>
        <v>0</v>
      </c>
      <c r="Q16" s="15">
        <f t="shared" si="9"/>
        <v>0</v>
      </c>
    </row>
    <row r="17" spans="1:17" x14ac:dyDescent="0.25">
      <c r="A17" s="1"/>
      <c r="B17" s="25" t="s">
        <v>44</v>
      </c>
      <c r="C17" s="1"/>
      <c r="D17" s="4">
        <v>0</v>
      </c>
      <c r="E17" s="5">
        <v>160</v>
      </c>
      <c r="F17" s="1">
        <v>0</v>
      </c>
      <c r="G17" s="3">
        <v>310</v>
      </c>
      <c r="H17" s="6">
        <v>0</v>
      </c>
      <c r="I17" s="7">
        <v>410</v>
      </c>
      <c r="J17" s="5">
        <f t="shared" si="0"/>
        <v>0</v>
      </c>
      <c r="K17" s="3">
        <f t="shared" si="1"/>
        <v>0</v>
      </c>
      <c r="L17" s="7">
        <f t="shared" si="2"/>
        <v>0</v>
      </c>
      <c r="M17" s="15">
        <f t="shared" si="3"/>
        <v>0</v>
      </c>
      <c r="N17" s="15">
        <v>0</v>
      </c>
      <c r="O17" s="27">
        <v>0</v>
      </c>
      <c r="P17" s="15">
        <f t="shared" si="8"/>
        <v>0</v>
      </c>
      <c r="Q17" s="15">
        <f t="shared" si="9"/>
        <v>0</v>
      </c>
    </row>
    <row r="18" spans="1:17" x14ac:dyDescent="0.25">
      <c r="A18" s="1"/>
      <c r="B18" s="25" t="s">
        <v>45</v>
      </c>
      <c r="C18" s="1"/>
      <c r="D18" s="4">
        <v>0</v>
      </c>
      <c r="E18" s="5">
        <v>160</v>
      </c>
      <c r="F18" s="1">
        <v>0</v>
      </c>
      <c r="G18" s="3">
        <v>310</v>
      </c>
      <c r="H18" s="6">
        <v>0</v>
      </c>
      <c r="I18" s="7">
        <v>410</v>
      </c>
      <c r="J18" s="5">
        <f t="shared" ref="J18" si="14">D18*E18</f>
        <v>0</v>
      </c>
      <c r="K18" s="3">
        <f t="shared" ref="K18" si="15">F18*G18</f>
        <v>0</v>
      </c>
      <c r="L18" s="7">
        <f t="shared" ref="L18" si="16">H18*I18</f>
        <v>0</v>
      </c>
      <c r="M18" s="15">
        <f t="shared" ref="M18" si="17">J18+K18+L18</f>
        <v>0</v>
      </c>
      <c r="N18" s="15">
        <v>0</v>
      </c>
      <c r="O18" s="27">
        <v>0</v>
      </c>
      <c r="P18" s="15">
        <f t="shared" si="8"/>
        <v>0</v>
      </c>
      <c r="Q18" s="15">
        <f t="shared" si="9"/>
        <v>0</v>
      </c>
    </row>
    <row r="19" spans="1:17" s="12" customFormat="1" ht="13" x14ac:dyDescent="0.3">
      <c r="A19" s="19" t="s">
        <v>46</v>
      </c>
      <c r="B19" s="20"/>
      <c r="M19" s="13">
        <f>M6+M7+M9+M10+M11+M12+M13+M14+M15+M17+M18</f>
        <v>0</v>
      </c>
      <c r="N19" s="13"/>
      <c r="O19" s="28">
        <f>SUM(O5:O18)</f>
        <v>0</v>
      </c>
      <c r="P19" s="28">
        <f>SUM(P5:P18)</f>
        <v>0</v>
      </c>
      <c r="Q19" s="28"/>
    </row>
    <row r="20" spans="1:17" s="12" customFormat="1" ht="13" x14ac:dyDescent="0.3">
      <c r="A20" s="19" t="s">
        <v>47</v>
      </c>
      <c r="L20" s="12" t="s">
        <v>24</v>
      </c>
      <c r="M20" s="22">
        <v>0</v>
      </c>
      <c r="N20" s="22"/>
      <c r="O20" s="22"/>
      <c r="P20" s="22"/>
      <c r="Q20" s="22"/>
    </row>
    <row r="21" spans="1:17" s="12" customFormat="1" ht="13" x14ac:dyDescent="0.3">
      <c r="A21" s="29" t="s">
        <v>48</v>
      </c>
      <c r="M21" s="21">
        <f>M19-M20</f>
        <v>0</v>
      </c>
      <c r="N21" s="21"/>
      <c r="O21" s="21"/>
      <c r="P21" s="21"/>
      <c r="Q21" s="21"/>
    </row>
    <row r="22" spans="1:17" s="12" customFormat="1" ht="13" x14ac:dyDescent="0.3">
      <c r="A22" s="19"/>
      <c r="M22" s="8"/>
      <c r="N22" s="8"/>
      <c r="O22" s="8"/>
      <c r="P22" s="8"/>
      <c r="Q22" s="8"/>
    </row>
  </sheetData>
  <phoneticPr fontId="26" type="noConversion"/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4405-B35A-4D65-834B-EE08E8B4CB8B}">
  <dimension ref="F6:F7"/>
  <sheetViews>
    <sheetView workbookViewId="0">
      <selection sqref="A1:XFD16"/>
    </sheetView>
  </sheetViews>
  <sheetFormatPr baseColWidth="10" defaultColWidth="11.453125" defaultRowHeight="12.5" x14ac:dyDescent="0.25"/>
  <cols>
    <col min="1" max="1" width="28" bestFit="1" customWidth="1"/>
    <col min="2" max="2" width="13.453125" customWidth="1"/>
    <col min="3" max="3" width="14.81640625" customWidth="1"/>
    <col min="4" max="4" width="11" bestFit="1" customWidth="1"/>
    <col min="5" max="5" width="12.81640625" bestFit="1" customWidth="1"/>
    <col min="8" max="8" width="16.7265625" bestFit="1" customWidth="1"/>
    <col min="9" max="9" width="24.54296875" bestFit="1" customWidth="1"/>
  </cols>
  <sheetData>
    <row r="6" spans="6:6" x14ac:dyDescent="0.25">
      <c r="F6" s="24"/>
    </row>
    <row r="7" spans="6:6" x14ac:dyDescent="0.25">
      <c r="F7" s="24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6D66-9FAC-4731-B91F-7D5A21D81A0B}">
  <dimension ref="A1"/>
  <sheetViews>
    <sheetView workbookViewId="0">
      <selection activeCell="B9" sqref="B9"/>
    </sheetView>
  </sheetViews>
  <sheetFormatPr baseColWidth="10" defaultColWidth="11.453125" defaultRowHeight="12.5" x14ac:dyDescent="0.25"/>
  <cols>
    <col min="1" max="1" width="3" bestFit="1" customWidth="1"/>
    <col min="2" max="2" width="25.7265625" bestFit="1" customWidth="1"/>
    <col min="3" max="3" width="17.453125" bestFit="1" customWidth="1"/>
    <col min="4" max="4" width="14.1796875" bestFit="1" customWidth="1"/>
    <col min="5" max="5" width="9.453125" bestFit="1" customWidth="1"/>
    <col min="6" max="6" width="9.54296875" bestFit="1" customWidth="1"/>
    <col min="7" max="7" width="11" bestFit="1" customWidth="1"/>
    <col min="8" max="8" width="14.1796875" bestFit="1" customWidth="1"/>
    <col min="9" max="9" width="10.54296875" customWidth="1"/>
    <col min="10" max="10" width="14.7265625" customWidth="1"/>
  </cols>
  <sheetData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D7D7-8C70-4A32-A71F-F7D631C38B2F}">
  <dimension ref="A1:A2"/>
  <sheetViews>
    <sheetView workbookViewId="0"/>
  </sheetViews>
  <sheetFormatPr baseColWidth="10" defaultRowHeight="12.5" x14ac:dyDescent="0.25"/>
  <sheetData>
    <row r="1" spans="1:1" x14ac:dyDescent="0.25">
      <c r="A1" t="s">
        <v>1</v>
      </c>
    </row>
    <row r="2" spans="1:1" x14ac:dyDescent="0.25">
      <c r="A2" t="s">
        <v>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B737FE81D5634AA34CA3088696760F" ma:contentTypeVersion="29" ma:contentTypeDescription="Ein neues Dokument erstellen." ma:contentTypeScope="" ma:versionID="d9f0a3f78dfc4a8c1afb2177ff688324">
  <xsd:schema xmlns:xsd="http://www.w3.org/2001/XMLSchema" xmlns:xs="http://www.w3.org/2001/XMLSchema" xmlns:p="http://schemas.microsoft.com/office/2006/metadata/properties" xmlns:ns2="506b9e87-f1c8-4770-ad56-71eb27c00912" xmlns:ns3="3c54e56e-d53f-4a1f-a5ff-09d017cac8c9" targetNamespace="http://schemas.microsoft.com/office/2006/metadata/properties" ma:root="true" ma:fieldsID="897664fcc2ab812c7369802060747cee" ns2:_="" ns3:_="">
    <xsd:import namespace="506b9e87-f1c8-4770-ad56-71eb27c00912"/>
    <xsd:import namespace="3c54e56e-d53f-4a1f-a5ff-09d017cac8c9"/>
    <xsd:element name="properties">
      <xsd:complexType>
        <xsd:sequence>
          <xsd:element name="documentManagement">
            <xsd:complexType>
              <xsd:all>
                <xsd:element ref="ns2:ocabb7c9111d45bd899af5c466959816" minOccurs="0"/>
                <xsd:element ref="ns2:ja5e11d7f7134c31ad79634a5e80ccff" minOccurs="0"/>
                <xsd:element ref="ns2:dbbc9c633c5f4754b1034a3ab46523e2" minOccurs="0"/>
                <xsd:element ref="ns2:o4dc896029c24eb98bb4e34db961ba48" minOccurs="0"/>
                <xsd:element ref="ns2:jaaca093f5ef470ba9b2314fc9830664" minOccurs="0"/>
                <xsd:element ref="ns2:h366f4db74674f7a86bb9813b5fe9203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b9e87-f1c8-4770-ad56-71eb27c00912" elementFormDefault="qualified">
    <xsd:import namespace="http://schemas.microsoft.com/office/2006/documentManagement/types"/>
    <xsd:import namespace="http://schemas.microsoft.com/office/infopath/2007/PartnerControls"/>
    <xsd:element name="ocabb7c9111d45bd899af5c466959816" ma:index="8" nillable="true" ma:taxonomy="true" ma:internalName="ocabb7c9111d45bd899af5c466959816" ma:taxonomyFieldName="Dokumententyp" ma:displayName="Dokumententyp" ma:default="" ma:fieldId="{8cabb7c9-111d-45bd-899a-f5c466959816}" ma:sspId="d2955659-770c-425f-ae21-327d84164290" ma:termSetId="68069851-1c22-4ccf-827e-37ed37deaf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5e11d7f7134c31ad79634a5e80ccff" ma:index="9" nillable="true" ma:taxonomy="true" ma:internalName="ja5e11d7f7134c31ad79634a5e80ccff" ma:taxonomyFieldName="Dokumentenklasse" ma:displayName="Dokumentenklasse" ma:default="" ma:fieldId="{3a5e11d7-f713-4c31-ad79-634a5e80ccff}" ma:sspId="d2955659-770c-425f-ae21-327d84164290" ma:termSetId="c4e9a200-d8b4-4a46-97a4-f144544fba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bc9c633c5f4754b1034a3ab46523e2" ma:index="10" nillable="true" ma:taxonomy="true" ma:internalName="dbbc9c633c5f4754b1034a3ab46523e2" ma:taxonomyFieldName="Abteilung" ma:displayName="Abteilung" ma:default="1;#Sport|1a68dff5-5cd1-4991-8930-ec9cf2716c14" ma:fieldId="{dbbc9c63-3c5f-4754-b103-4a3ab46523e2}" ma:sspId="d2955659-770c-425f-ae21-327d84164290" ma:termSetId="e80770ea-b1a7-4e8a-9c4e-94778d08a0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dc896029c24eb98bb4e34db961ba48" ma:index="11" nillable="true" ma:taxonomy="true" ma:internalName="o4dc896029c24eb98bb4e34db961ba48" ma:taxonomyFieldName="Bereich" ma:displayName="Bereich" ma:default="" ma:fieldId="{84dc8960-29c2-4eb9-8bb4-e34db961ba48}" ma:sspId="d2955659-770c-425f-ae21-327d84164290" ma:termSetId="cc48cfc8-3362-46d4-8ace-de1366a23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aca093f5ef470ba9b2314fc9830664" ma:index="12" nillable="true" ma:taxonomy="true" ma:internalName="jaaca093f5ef470ba9b2314fc9830664" ma:taxonomyFieldName="Ressort" ma:displayName="Ressort" ma:default="" ma:fieldId="{3aaca093-f5ef-470b-a9b2-314fc9830664}" ma:sspId="d2955659-770c-425f-ae21-327d84164290" ma:termSetId="3c1a3ccb-e8d0-44a6-98ec-bd8ff75e2d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66f4db74674f7a86bb9813b5fe9203" ma:index="13" nillable="true" ma:taxonomy="true" ma:internalName="h366f4db74674f7a86bb9813b5fe9203" ma:taxonomyFieldName="Fachgruppe" ma:displayName="Fachgruppe" ma:default="" ma:fieldId="{1366f4db-7467-4f7a-86bb-9813b5fe9203}" ma:sspId="d2955659-770c-425f-ae21-327d84164290" ma:termSetId="2167ba34-ee52-491f-b5fe-52aaa9efc0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04297273-2873-49e3-a0a3-d927605175a6}" ma:internalName="TaxCatchAll" ma:showField="CatchAllData" ma:web="506b9e87-f1c8-4770-ad56-71eb27c00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4e56e-d53f-4a1f-a5ff-09d017cac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Bildmarkierungen" ma:readOnly="false" ma:fieldId="{5cf76f15-5ced-4ddc-b409-7134ff3c332f}" ma:taxonomyMulti="true" ma:sspId="d2955659-770c-425f-ae21-327d84164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bbc9c633c5f4754b1034a3ab46523e2 xmlns="506b9e87-f1c8-4770-ad56-71eb27c009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Sport</TermName>
          <TermId xmlns="http://schemas.microsoft.com/office/infopath/2007/PartnerControls">1a68dff5-5cd1-4991-8930-ec9cf2716c14</TermId>
        </TermInfo>
      </Terms>
    </dbbc9c633c5f4754b1034a3ab46523e2>
    <o4dc896029c24eb98bb4e34db961ba48 xmlns="506b9e87-f1c8-4770-ad56-71eb27c00912">
      <Terms xmlns="http://schemas.microsoft.com/office/infopath/2007/PartnerControls"/>
    </o4dc896029c24eb98bb4e34db961ba48>
    <jaaca093f5ef470ba9b2314fc9830664 xmlns="506b9e87-f1c8-4770-ad56-71eb27c00912">
      <Terms xmlns="http://schemas.microsoft.com/office/infopath/2007/PartnerControls"/>
    </jaaca093f5ef470ba9b2314fc9830664>
    <h366f4db74674f7a86bb9813b5fe9203 xmlns="506b9e87-f1c8-4770-ad56-71eb27c00912">
      <Terms xmlns="http://schemas.microsoft.com/office/infopath/2007/PartnerControls"/>
    </h366f4db74674f7a86bb9813b5fe9203>
    <ja5e11d7f7134c31ad79634a5e80ccff xmlns="506b9e87-f1c8-4770-ad56-71eb27c00912">
      <Terms xmlns="http://schemas.microsoft.com/office/infopath/2007/PartnerControls"/>
    </ja5e11d7f7134c31ad79634a5e80ccff>
    <TaxCatchAll xmlns="506b9e87-f1c8-4770-ad56-71eb27c00912">
      <Value>1</Value>
    </TaxCatchAll>
    <ocabb7c9111d45bd899af5c466959816 xmlns="506b9e87-f1c8-4770-ad56-71eb27c00912">
      <Terms xmlns="http://schemas.microsoft.com/office/infopath/2007/PartnerControls"/>
    </ocabb7c9111d45bd899af5c466959816>
    <lcf76f155ced4ddcb4097134ff3c332f xmlns="3c54e56e-d53f-4a1f-a5ff-09d017cac8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35CB24-B2F2-4F0F-927F-635C59D412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814489-9EB3-4DFB-A2D2-6E57B523DD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6b9e87-f1c8-4770-ad56-71eb27c00912"/>
    <ds:schemaRef ds:uri="3c54e56e-d53f-4a1f-a5ff-09d017cac8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7E70DC-A4F6-4289-B48B-77EA6719BF1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506b9e87-f1c8-4770-ad56-71eb27c00912"/>
    <ds:schemaRef ds:uri="3c54e56e-d53f-4a1f-a5ff-09d017cac8c9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Prov-Registration</vt:lpstr>
      <vt:lpstr>Zusammenstellung</vt:lpstr>
      <vt:lpstr>Kontakte_Leiter</vt:lpstr>
      <vt:lpstr>Tabelle1</vt:lpstr>
      <vt:lpstr>Tabelle2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Eurogym&amp;EGFL</dc:title>
  <dc:subject/>
  <dc:creator>Vogt Marianne</dc:creator>
  <cp:keywords>Registration Eurogym&amp;EGFL</cp:keywords>
  <dc:description/>
  <cp:lastModifiedBy>Vogt Marianne</cp:lastModifiedBy>
  <cp:revision/>
  <dcterms:created xsi:type="dcterms:W3CDTF">2022-02-02T15:02:01Z</dcterms:created>
  <dcterms:modified xsi:type="dcterms:W3CDTF">2023-09-23T11:55:27Z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0x010100E0B737FE81D5634AA34CA3088696760F</vt:lpwstr>
  </property>
  <property fmtid="{D5CDD505-2E9C-101B-9397-08002B2CF9AE}" pid="3" name="Order">
    <vt:r8>232000</vt:r8>
  </property>
  <property fmtid="{D5CDD505-2E9C-101B-9397-08002B2CF9AE}" pid="4" name="Dokumententyp">
    <vt:lpwstr/>
  </property>
  <property fmtid="{D5CDD505-2E9C-101B-9397-08002B2CF9AE}" pid="5" name="Bereich">
    <vt:lpwstr/>
  </property>
  <property fmtid="{D5CDD505-2E9C-101B-9397-08002B2CF9AE}" pid="6" name="Fachgruppe">
    <vt:lpwstr/>
  </property>
  <property fmtid="{D5CDD505-2E9C-101B-9397-08002B2CF9AE}" pid="7" name="Ressort">
    <vt:lpwstr/>
  </property>
  <property fmtid="{D5CDD505-2E9C-101B-9397-08002B2CF9AE}" pid="8" name="Abteilung">
    <vt:lpwstr>1;#Sport|1a68dff5-5cd1-4991-8930-ec9cf2716c14</vt:lpwstr>
  </property>
  <property fmtid="{D5CDD505-2E9C-101B-9397-08002B2CF9AE}" pid="9" name="Dokumentenklasse">
    <vt:lpwstr/>
  </property>
  <property fmtid="{D5CDD505-2E9C-101B-9397-08002B2CF9AE}" pid="10" name="MediaServiceImageTags">
    <vt:lpwstr/>
  </property>
</Properties>
</file>